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22E629DE-9863-4E61-8E13-F53C7698EF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รายงานสรุป" sheetId="3" r:id="rId1"/>
    <sheet name="ผลการจัดซื้อจัดจ้าง" sheetId="1" r:id="rId2"/>
    <sheet name="Sheet2" sheetId="2" state="hidden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3" l="1"/>
  <c r="M20" i="1"/>
  <c r="M19" i="1"/>
  <c r="M18" i="1"/>
</calcChain>
</file>

<file path=xl/sharedStrings.xml><?xml version="1.0" encoding="utf-8"?>
<sst xmlns="http://schemas.openxmlformats.org/spreadsheetml/2006/main" count="333" uniqueCount="191">
  <si>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</si>
  <si>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</si>
  <si>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</si>
  <si>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</si>
  <si>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</si>
  <si>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</si>
  <si>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</si>
  <si>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</si>
  <si>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</si>
  <si>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</si>
  <si>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</si>
  <si>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</si>
  <si>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</si>
  <si>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</si>
  <si>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</si>
  <si>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</si>
  <si>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</si>
  <si>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</si>
  <si>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</si>
  <si>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</si>
  <si>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</si>
  <si>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</si>
  <si>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</si>
  <si>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</si>
  <si>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</si>
  <si>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</si>
  <si>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</si>
  <si>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</si>
  <si>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</si>
  <si>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</si>
  <si>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</si>
  <si>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</si>
  <si>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</si>
  <si>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</si>
  <si>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</si>
  <si>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</si>
  <si>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</si>
  <si>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</si>
  <si>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</si>
  <si>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</si>
  <si>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</si>
  <si>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</si>
  <si>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</si>
  <si>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</si>
  <si>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</si>
  <si>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</si>
  <si>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</si>
  <si>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</si>
  <si>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</si>
  <si>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</si>
  <si>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</si>
  <si>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</si>
  <si>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</si>
  <si>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</si>
  <si>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</si>
  <si>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</si>
  <si>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</si>
  <si>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</si>
  <si>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</si>
  <si>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</si>
  <si>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</si>
  <si>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</si>
  <si>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</si>
  <si>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</si>
  <si>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</si>
  <si>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</si>
  <si>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</si>
  <si>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</si>
  <si>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</si>
  <si>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</si>
  <si>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</si>
  <si>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</si>
  <si>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</si>
  <si>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</si>
  <si>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</si>
  <si>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</si>
  <si>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</si>
  <si>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</si>
  <si>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</si>
  <si>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</si>
  <si>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</si>
  <si>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</si>
  <si>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</si>
  <si>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</si>
  <si>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</si>
  <si>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</si>
  <si>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</si>
  <si>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</si>
  <si>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</si>
  <si>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</si>
  <si>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</si>
  <si>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</si>
  <si>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</si>
  <si>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</si>
  <si>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</si>
  <si>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</si>
  <si>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</si>
  <si>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</si>
  <si>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</si>
  <si>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</si>
  <si>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</si>
  <si>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</si>
  <si>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</si>
  <si>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</si>
  <si>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</si>
  <si>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</si>
  <si>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</si>
  <si>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</si>
  <si>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</si>
  <si>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</si>
  <si>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</si>
  <si>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</si>
  <si>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</si>
  <si>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</si>
  <si>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</si>
  <si>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</si>
  <si>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</si>
  <si>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</si>
  <si>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</si>
  <si>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</si>
  <si>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</si>
  <si>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</si>
  <si>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</si>
  <si>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</si>
  <si>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</si>
  <si>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</si>
  <si>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</si>
  <si>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</si>
  <si>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</si>
  <si>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</si>
  <si>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</si>
  <si>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</si>
  <si>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</si>
  <si>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</si>
  <si>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</si>
  <si>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</si>
  <si>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</si>
  <si>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</si>
  <si>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</si>
  <si>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</si>
  <si>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</si>
  <si>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</si>
  <si>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</si>
  <si>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</si>
  <si>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</si>
  <si>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โครงการก่อสร้างวางท่อระบายน้ำถนนเรืองศรี</t>
  </si>
  <si>
    <t>โครงการก่อสร้างท่อระบายน้ำถนนนิราศทุกข์ด้านทิศตะวันตกของถนนฝั่งทิศใต้ของถนนหมายเลข 2307</t>
  </si>
  <si>
    <t>โครงการก่อสร้างรางระบายน้ำถนนเปรมปรีดา</t>
  </si>
  <si>
    <t>ปรับปรุงสนามกีฬา สนามฟุตบอล บ้านวานรนิวาส หมู่ที่ 4 เทศบาลตำบลวานรนิวาส อ.วานรนิวาส จ.สกลนคร</t>
  </si>
  <si>
    <t>ก่อสร้างถนนแอลท์ฟัทติกทับหน้าถนนคสล. ถนนนิราศทุกข์ รหัสทางหลวงท้องถิ่น สน.ถ.31-005</t>
  </si>
  <si>
    <t xml:space="preserve">โครงการก่อสร้างขยายถนนสุขราษฎร์  ฝั่งทิศตะวันออก จากแยกถนนเรืองสวัสดิ์ ถึงแยกถนนบำรุงเมือง </t>
  </si>
  <si>
    <t xml:space="preserve">โครงการก่อสร้างขยายถนนเรืองศรี ฝั่งทิศตะวันตก จากแยกถนนซอยบ้านพักครู ถึงแยกถนนเรืองสวัสดิ์ </t>
  </si>
  <si>
    <t>โครงการก่อสร้างขยายถนนนิวาสสถาน ฝั่งทิศตะวันออก จากแยกถนนหมายเลข 2307 ถึงแยกถนนเรืองสวัสดิ์</t>
  </si>
  <si>
    <t>โครงการก่อสร้างวางท่อระบายน้ำ ถนนเกษมศรีฝั่งทิศเหนือ</t>
  </si>
  <si>
    <t>โครงการปรับปรุง/พัฒนาบ่อฝังกลบขยะให้ถูกตามหลักสุขาภิบาล ปริมาณงาน บ่อฝังกลบขยะ จำนวน 1 บ่อ</t>
  </si>
  <si>
    <t>ก่อสร้างลานคอนกรีตเสริมเหล็ก สนามกีฬาเทศบาลตำบลวานรนิวาส จำนวน 4 ช่วง เทศบาลตำบลวานรนิวาส อำเภอวานรนิวาส จังหวัดสกลนครวานรนิวาส จ.สกลนคร</t>
  </si>
  <si>
    <t>โครงการก่อสร้างถนน ค.ส.ล. ภายในพื้นที่ราชพัสดุ แปลงหมายเลข ที่ สน.895 (บางส่วน)</t>
  </si>
  <si>
    <t>โครงการก่อสร้างป้ายชื่อโรงเรียน ตามแบบเทศบาลกำหนด</t>
  </si>
  <si>
    <t>โครงการก่อสร้างปรับปรุงซ่อมแซมตลาดเทศบาล 1 (ตลาดผ้า) หมู่ที่ 4 ตำบลวานรนิวาส อำเภอวานรนิวาส จังหวัดสกลนคร</t>
  </si>
  <si>
    <t>โครงการก่อสร้างขยายถนนศรีโพนเมือง ฝั่งทิศตะวันออก จากแยกถนนสนามบินถึงแยกถนนเกษมศรี</t>
  </si>
  <si>
    <t>โครงการก่อสร้างรั้วโรงเรียนอนุบาลเทศบาลวานรนิวาส(พื้นที่ราชพัสดุแปลงทะเบียนหมายเลขที่ สน.895(บางส่วน))</t>
  </si>
  <si>
    <t>เทศบาลตำบลวานรนิวาส</t>
  </si>
  <si>
    <t>วานรนิวาส</t>
  </si>
  <si>
    <t>อื่น ๆ</t>
  </si>
  <si>
    <t>อยู่ระหว่างการดำเนินการ</t>
  </si>
  <si>
    <t>0473548000408</t>
  </si>
  <si>
    <t>ห้างหุ้นส่วนจำกัด ศรีธรรม65</t>
  </si>
  <si>
    <t>ห้างหุ้นส่วนจำกัด คิงส์คอบร้าโกลด์</t>
  </si>
  <si>
    <t>0413550001882</t>
  </si>
  <si>
    <t>สิ้นสุดสัญญา</t>
  </si>
  <si>
    <t>ห้างหุ้นส่วนจำกัด สง่าก่อสร้าง</t>
  </si>
  <si>
    <t>ห้างหุ้นส่วนจำกัดเอ็มพีคอนสตรัคชั่น แอนด์ เซอร์วิส</t>
  </si>
  <si>
    <t>ห้างหุ้นส่วนจำกัด อชิรวัตติ์การโยธา</t>
  </si>
  <si>
    <t>ห้างหุ้นส่วนจำกัด บัญชาศรีสงครามก่อสร้าง</t>
  </si>
  <si>
    <t>ห้างหุ้นส่วนจำกัด สกลซันสกาย</t>
  </si>
  <si>
    <t>ห้างหุ้นส่วนจำกัด ยิ่งเจริญก่อสร้าง 666</t>
  </si>
  <si>
    <t>ห้างหุ้นส่วนจำกัด ทรัพย์มาโฮมรุ่งเรือง สถาพร</t>
  </si>
  <si>
    <t>ห้างหุ้นส่วนจำกัด ชัยมงคลมหานครก่อสร้าง</t>
  </si>
  <si>
    <t>0473525000215</t>
  </si>
  <si>
    <t>0473564001740</t>
  </si>
  <si>
    <t>0473553000038</t>
  </si>
  <si>
    <t>0483540000441</t>
  </si>
  <si>
    <t>0473549000207</t>
  </si>
  <si>
    <t>0473564001596</t>
  </si>
  <si>
    <t>0473566000015</t>
  </si>
  <si>
    <t>0473548000939</t>
  </si>
  <si>
    <t>รายงานสรุปผลการจัดซื้อจัดจ้างของ เทศบาลตำบลวานรนิวาส</t>
  </si>
  <si>
    <t>6 โครงการ</t>
  </si>
  <si>
    <t>10 โครงการ</t>
  </si>
  <si>
    <t>-</t>
  </si>
  <si>
    <t>16 โครงการ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</si>
</sst>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12" x14ac:knownFonts="1"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sz val="8"/>
      <name val="Tahoma"/>
      <family val="2"/>
      <charset val="22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7" fillId="0" borderId="1" xfId="0" applyFont="1" applyBorder="1"/>
    <xf numFmtId="0" fontId="10" fillId="0" borderId="0" xfId="0" applyFont="1"/>
    <xf numFmtId="43" fontId="3" fillId="0" borderId="0" xfId="1" applyFont="1"/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44" fontId="3" fillId="0" borderId="1" xfId="0" applyNumberFormat="1" applyFont="1" applyBorder="1" applyAlignment="1">
      <alignment horizontal="center" vertical="center"/>
    </xf>
    <xf numFmtId="43" fontId="3" fillId="0" borderId="0" xfId="0" applyNumberFormat="1" applyFont="1"/>
    <xf numFmtId="43" fontId="3" fillId="0" borderId="1" xfId="1" applyFont="1" applyBorder="1"/>
    <xf numFmtId="43" fontId="3" fillId="0" borderId="1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2">
    <cellStyle name="จุลภาค" xfId="1" builtinId="3"/>
    <cellStyle name="ปกติ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1"/>
        <name val="TH SarabunPSK"/>
        <family val="2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6"/>
        <color auto="1"/>
        <name val="TH SarabunPSK"/>
        <family val="2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13</xdr:row>
      <xdr:rowOff>66675</xdr:rowOff>
    </xdr:from>
    <xdr:to>
      <xdr:col>15</xdr:col>
      <xdr:colOff>0</xdr:colOff>
      <xdr:row>23</xdr:row>
      <xdr:rowOff>288962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3873120-5C9E-4D74-BC0D-756F5A68017C}"/>
            </a:ext>
          </a:extLst>
        </xdr:cNvPr>
        <xdr:cNvSpPr txBox="1"/>
      </xdr:nvSpPr>
      <xdr:spPr>
        <a:xfrm>
          <a:off x="76200" y="3676650"/>
          <a:ext cx="12639675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lvl="0"/>
          <a:r>
            <a:rPr lang="th-TH" sz="1600">
              <a:solidFill>
                <a:schemeClr val="dk1"/>
              </a:solidFill>
              <a:effectLst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ปัญหาเรื่องระยะเวลาในการดำเนินการจัดซื้อจัดจ้างที่เร่งด่วน กระชั้นชิด ส่งผลให้เกิดความเสี่ยงที่จะเกิดข้อผิดพลาดในการดำเนินการได้</a:t>
          </a:r>
          <a:endParaRPr lang="en-US" sz="1600"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>
    <xdr:from>
      <xdr:col>0</xdr:col>
      <xdr:colOff>76200</xdr:colOff>
      <xdr:row>26</xdr:row>
      <xdr:rowOff>66675</xdr:rowOff>
    </xdr:from>
    <xdr:to>
      <xdr:col>15</xdr:col>
      <xdr:colOff>0</xdr:colOff>
      <xdr:row>36</xdr:row>
      <xdr:rowOff>288962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1CCBF324-9BEC-4176-91B8-27C08CE6958E}"/>
            </a:ext>
          </a:extLst>
        </xdr:cNvPr>
        <xdr:cNvSpPr txBox="1"/>
      </xdr:nvSpPr>
      <xdr:spPr>
        <a:xfrm>
          <a:off x="85725" y="7105650"/>
          <a:ext cx="12630150" cy="28098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>
              <a:solidFill>
                <a:schemeClr val="dk1"/>
              </a:solidFill>
              <a:effectLst/>
              <a:latin typeface="TH SarabunIT๙" panose="020B0500040200020003" pitchFamily="34" charset="-34"/>
              <a:ea typeface="+mn-ea"/>
              <a:cs typeface="TH SarabunIT๙" panose="020B0500040200020003" pitchFamily="34" charset="-34"/>
            </a:rPr>
            <a:t>ติดตามผลการดำเนินการจัดซื้อจัดจ้างให้ละเอียดรอบคอบและรัดกุมเพื่อให้เกิดประโยชน์ต่อทางราชการอย่างสูงสุด</a:t>
          </a:r>
          <a:endParaRPr lang="en-US" sz="1600">
            <a:latin typeface="TH SarabunIT๙" panose="020B0500040200020003" pitchFamily="34" charset="-34"/>
            <a:cs typeface="TH SarabunIT๙" panose="020B0500040200020003" pitchFamily="34" charset="-34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e2" displayName="Table2" ref="A1:R65536" totalsRowShown="0" headerRowDxfId="19" dataDxfId="18">
  <autoFilter ref="A1:R65536" xr:uid="{00000000-0009-0000-0100-000002000000}"/>
  <sortState xmlns:xlrd2="http://schemas.microsoft.com/office/spreadsheetml/2017/richdata2" ref="A2:R17">
    <sortCondition ref="I1:I65536"/>
  </sortState>
  <tableColumns count="18">
    <tableColumn id="1" xr3:uid="{00000000-0010-0000-0000-000001000000}" name="ปีงบประมาณ" dataDxfId="17"/>
    <tableColumn id="16" xr3:uid="{00000000-0010-0000-0000-000010000000}" name="ประเภทหน่วยงาน" dataDxfId="16"/>
    <tableColumn id="17" xr3:uid="{00000000-0010-0000-0000-000011000000}" name="กระทรวง" dataDxfId="15"/>
    <tableColumn id="2" xr3:uid="{00000000-0010-0000-0000-000002000000}" name="ชื่อหน่วยงาน" dataDxfId="14"/>
    <tableColumn id="3" xr3:uid="{00000000-0010-0000-0000-000003000000}" name="อำเภอ" dataDxfId="13"/>
    <tableColumn id="4" xr3:uid="{00000000-0010-0000-0000-000004000000}" name="จังหวัด" dataDxfId="12"/>
    <tableColumn id="5" xr3:uid="{00000000-0010-0000-0000-000005000000}" name="งานที่ซื้อหรือจ้าง" dataDxfId="11"/>
    <tableColumn id="6" xr3:uid="{00000000-0010-0000-0000-000006000000}" name="วงเงินงบประมาณที่ได้รับจัดสรร" dataDxfId="10"/>
    <tableColumn id="7" xr3:uid="{00000000-0010-0000-0000-000007000000}" name="แหล่งที่มาของงบประมาณ" dataDxfId="9"/>
    <tableColumn id="8" xr3:uid="{00000000-0010-0000-0000-000008000000}" name="สถานะการจัดซื้อจัดจ้าง" dataDxfId="8"/>
    <tableColumn id="9" xr3:uid="{00000000-0010-0000-0000-000009000000}" name="วิธีการจัดซื้อจัดจ้าง" dataDxfId="7"/>
    <tableColumn id="10" xr3:uid="{00000000-0010-0000-0000-00000A000000}" name="ราคากลาง (บาท)" dataDxfId="6"/>
    <tableColumn id="18" xr3:uid="{00000000-0010-0000-0000-000012000000}" name="ราคาที่ตกลงซื้อหรือจ้าง (บาท)" dataDxfId="5"/>
    <tableColumn id="11" xr3:uid="{00000000-0010-0000-0000-00000B000000}" name="เลขประจำตัวผู้เสียภาษี" dataDxfId="4"/>
    <tableColumn id="12" xr3:uid="{00000000-0010-0000-0000-00000C000000}" name="รายชื่อผู้ประกอบการที่ได้รับการคัดเลือก" dataDxfId="3"/>
    <tableColumn id="13" xr3:uid="{00000000-0010-0000-0000-00000D000000}" name="เลขที่โครงการ" dataDxfId="2"/>
    <tableColumn id="14" xr3:uid="{00000000-0010-0000-0000-00000E000000}" name="วันที่ลงนามในสัญญา " dataDxfId="1"/>
    <tableColumn id="15" xr3:uid="{00000000-0010-0000-0000-00000F000000}" name="วันสิ้นสุดสัญญา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6"/>
  <sheetViews>
    <sheetView tabSelected="1" zoomScale="70" zoomScaleNormal="70" workbookViewId="0">
      <selection sqref="A1:O1"/>
    </sheetView>
  </sheetViews>
  <sheetFormatPr defaultColWidth="9" defaultRowHeight="21" x14ac:dyDescent="0.35"/>
  <cols>
    <col min="1" max="3" width="9" style="1"/>
    <col min="4" max="4" width="20.875" style="1" bestFit="1" customWidth="1"/>
    <col min="5" max="5" width="14.125" style="1" customWidth="1"/>
    <col min="6" max="6" width="23.25" style="1" customWidth="1"/>
    <col min="7" max="16384" width="9" style="1"/>
  </cols>
  <sheetData>
    <row r="1" spans="1:15" ht="33.75" x14ac:dyDescent="0.5">
      <c r="A1" s="18" t="s">
        <v>186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</row>
    <row r="2" spans="1:15" ht="33.75" x14ac:dyDescent="0.5">
      <c r="A2" s="18" t="s">
        <v>131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23.25" x14ac:dyDescent="0.35">
      <c r="A3" s="5" t="s">
        <v>132</v>
      </c>
    </row>
    <row r="5" spans="1:15" x14ac:dyDescent="0.35">
      <c r="D5" s="6" t="s">
        <v>8</v>
      </c>
      <c r="E5" s="6" t="s">
        <v>133</v>
      </c>
      <c r="F5" s="6" t="s">
        <v>135</v>
      </c>
    </row>
    <row r="6" spans="1:15" ht="23.25" x14ac:dyDescent="0.35">
      <c r="D6" s="8" t="s">
        <v>136</v>
      </c>
      <c r="E6" s="7" t="s">
        <v>187</v>
      </c>
      <c r="F6" s="16">
        <v>7394367</v>
      </c>
    </row>
    <row r="7" spans="1:15" ht="23.25" x14ac:dyDescent="0.35">
      <c r="D7" s="8" t="s">
        <v>137</v>
      </c>
      <c r="E7" s="14" t="s">
        <v>189</v>
      </c>
      <c r="F7" s="14" t="s">
        <v>189</v>
      </c>
    </row>
    <row r="8" spans="1:15" ht="23.25" x14ac:dyDescent="0.35">
      <c r="D8" s="8" t="s">
        <v>138</v>
      </c>
      <c r="E8" s="7" t="s">
        <v>188</v>
      </c>
      <c r="F8" s="16">
        <v>3600000</v>
      </c>
    </row>
    <row r="9" spans="1:15" ht="23.25" x14ac:dyDescent="0.35">
      <c r="D9" s="8" t="s">
        <v>139</v>
      </c>
      <c r="E9" s="14" t="s">
        <v>189</v>
      </c>
      <c r="F9" s="14" t="s">
        <v>189</v>
      </c>
    </row>
    <row r="10" spans="1:15" ht="23.25" x14ac:dyDescent="0.35">
      <c r="D10" s="8" t="s">
        <v>142</v>
      </c>
      <c r="E10" s="14" t="s">
        <v>189</v>
      </c>
      <c r="F10" s="14" t="s">
        <v>189</v>
      </c>
    </row>
    <row r="11" spans="1:15" x14ac:dyDescent="0.35">
      <c r="D11" s="6" t="s">
        <v>134</v>
      </c>
      <c r="E11" s="7" t="s">
        <v>190</v>
      </c>
      <c r="F11" s="17">
        <f>F6+F8</f>
        <v>10994367</v>
      </c>
    </row>
    <row r="13" spans="1:15" ht="23.25" x14ac:dyDescent="0.35">
      <c r="A13" s="5" t="s">
        <v>140</v>
      </c>
    </row>
    <row r="26" spans="1:1" ht="23.25" x14ac:dyDescent="0.35">
      <c r="A26" s="5" t="s">
        <v>141</v>
      </c>
    </row>
  </sheetData>
  <mergeCells count="2">
    <mergeCell ref="A1:O1"/>
    <mergeCell ref="A2:O2"/>
  </mergeCells>
  <phoneticPr fontId="11" type="noConversion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1"/>
  <sheetViews>
    <sheetView topLeftCell="I4" workbookViewId="0">
      <selection activeCell="M19" sqref="M19"/>
    </sheetView>
  </sheetViews>
  <sheetFormatPr defaultColWidth="9" defaultRowHeight="21" x14ac:dyDescent="0.35"/>
  <cols>
    <col min="1" max="1" width="14.25" style="1" bestFit="1" customWidth="1"/>
    <col min="2" max="2" width="17.75" style="1" bestFit="1" customWidth="1"/>
    <col min="3" max="3" width="11.375" style="1" bestFit="1" customWidth="1"/>
    <col min="4" max="4" width="14.125" style="1" bestFit="1" customWidth="1"/>
    <col min="5" max="5" width="9.25" style="1" bestFit="1" customWidth="1"/>
    <col min="6" max="6" width="9.875" style="1" bestFit="1" customWidth="1"/>
    <col min="7" max="7" width="16.75" style="1" bestFit="1" customWidth="1"/>
    <col min="8" max="8" width="27.5" style="1" bestFit="1" customWidth="1"/>
    <col min="9" max="9" width="23.625" style="1" bestFit="1" customWidth="1"/>
    <col min="10" max="10" width="21.625" style="1" bestFit="1" customWidth="1"/>
    <col min="11" max="11" width="18.375" style="1" bestFit="1" customWidth="1"/>
    <col min="12" max="12" width="17.25" style="1" bestFit="1" customWidth="1"/>
    <col min="13" max="13" width="26.75" style="1" bestFit="1" customWidth="1"/>
    <col min="14" max="14" width="21.125" style="1" bestFit="1" customWidth="1"/>
    <col min="15" max="15" width="33" style="1" bestFit="1" customWidth="1"/>
    <col min="16" max="16" width="13.25" style="1" bestFit="1" customWidth="1"/>
    <col min="17" max="17" width="20.25" style="1" bestFit="1" customWidth="1"/>
    <col min="18" max="18" width="15.75" style="1" bestFit="1" customWidth="1"/>
    <col min="19" max="16384" width="9" style="1"/>
  </cols>
  <sheetData>
    <row r="1" spans="1:18" s="3" customFormat="1" x14ac:dyDescent="0.35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x14ac:dyDescent="0.35">
      <c r="A2" s="1">
        <v>2566</v>
      </c>
      <c r="B2" s="1" t="s">
        <v>25</v>
      </c>
      <c r="C2" s="1" t="s">
        <v>51</v>
      </c>
      <c r="D2" s="1" t="s">
        <v>161</v>
      </c>
      <c r="E2" s="1" t="s">
        <v>162</v>
      </c>
      <c r="F2" s="1" t="s">
        <v>109</v>
      </c>
      <c r="G2" s="1" t="s">
        <v>145</v>
      </c>
      <c r="H2" s="10">
        <v>500000</v>
      </c>
      <c r="I2" s="1" t="s">
        <v>163</v>
      </c>
      <c r="J2" s="1" t="s">
        <v>169</v>
      </c>
      <c r="K2" s="1" t="s">
        <v>138</v>
      </c>
      <c r="L2" s="10">
        <v>500000</v>
      </c>
      <c r="M2" s="10">
        <v>498000</v>
      </c>
      <c r="N2" s="11" t="s">
        <v>178</v>
      </c>
      <c r="O2" s="1" t="s">
        <v>170</v>
      </c>
      <c r="P2" s="12">
        <v>65117331244</v>
      </c>
      <c r="Q2" s="13">
        <v>243229</v>
      </c>
      <c r="R2" s="13">
        <v>243319</v>
      </c>
    </row>
    <row r="3" spans="1:18" x14ac:dyDescent="0.35">
      <c r="A3" s="1">
        <v>2566</v>
      </c>
      <c r="B3" s="1" t="s">
        <v>25</v>
      </c>
      <c r="C3" s="1" t="s">
        <v>51</v>
      </c>
      <c r="D3" s="1" t="s">
        <v>161</v>
      </c>
      <c r="E3" s="1" t="s">
        <v>162</v>
      </c>
      <c r="F3" s="1" t="s">
        <v>109</v>
      </c>
      <c r="G3" s="1" t="s">
        <v>146</v>
      </c>
      <c r="H3" s="10">
        <v>499000</v>
      </c>
      <c r="I3" s="1" t="s">
        <v>163</v>
      </c>
      <c r="J3" s="1" t="s">
        <v>169</v>
      </c>
      <c r="K3" s="1" t="s">
        <v>138</v>
      </c>
      <c r="L3" s="10">
        <v>499000</v>
      </c>
      <c r="M3" s="10">
        <v>497000</v>
      </c>
      <c r="N3" s="11" t="s">
        <v>178</v>
      </c>
      <c r="O3" s="1" t="s">
        <v>170</v>
      </c>
      <c r="P3" s="12">
        <v>65117334773</v>
      </c>
      <c r="Q3" s="13">
        <v>243230</v>
      </c>
      <c r="R3" s="13">
        <v>243320</v>
      </c>
    </row>
    <row r="4" spans="1:18" x14ac:dyDescent="0.35">
      <c r="A4" s="1">
        <v>2566</v>
      </c>
      <c r="B4" s="1" t="s">
        <v>25</v>
      </c>
      <c r="C4" s="1" t="s">
        <v>51</v>
      </c>
      <c r="D4" s="1" t="s">
        <v>161</v>
      </c>
      <c r="E4" s="1" t="s">
        <v>162</v>
      </c>
      <c r="F4" s="1" t="s">
        <v>109</v>
      </c>
      <c r="G4" s="9" t="s">
        <v>147</v>
      </c>
      <c r="H4" s="10">
        <v>408000</v>
      </c>
      <c r="I4" s="1" t="s">
        <v>163</v>
      </c>
      <c r="J4" s="1" t="s">
        <v>169</v>
      </c>
      <c r="K4" s="1" t="s">
        <v>138</v>
      </c>
      <c r="L4" s="10">
        <v>408000</v>
      </c>
      <c r="M4" s="10">
        <v>406000</v>
      </c>
      <c r="N4" s="11" t="s">
        <v>179</v>
      </c>
      <c r="O4" s="1" t="s">
        <v>171</v>
      </c>
      <c r="P4" s="12">
        <v>65117374069</v>
      </c>
      <c r="Q4" s="13">
        <v>243231</v>
      </c>
      <c r="R4" s="13">
        <v>243321</v>
      </c>
    </row>
    <row r="5" spans="1:18" x14ac:dyDescent="0.35">
      <c r="A5" s="1">
        <v>2566</v>
      </c>
      <c r="B5" s="1" t="s">
        <v>25</v>
      </c>
      <c r="C5" s="1" t="s">
        <v>51</v>
      </c>
      <c r="D5" s="1" t="s">
        <v>161</v>
      </c>
      <c r="E5" s="1" t="s">
        <v>162</v>
      </c>
      <c r="F5" s="1" t="s">
        <v>109</v>
      </c>
      <c r="G5" s="9" t="s">
        <v>148</v>
      </c>
      <c r="H5" s="10">
        <v>1343100</v>
      </c>
      <c r="I5" s="1" t="s">
        <v>163</v>
      </c>
      <c r="J5" s="1" t="s">
        <v>169</v>
      </c>
      <c r="K5" s="1" t="s">
        <v>136</v>
      </c>
      <c r="L5" s="10">
        <v>1314165.72</v>
      </c>
      <c r="M5" s="10">
        <v>980000</v>
      </c>
      <c r="N5" s="11" t="s">
        <v>180</v>
      </c>
      <c r="O5" s="1" t="s">
        <v>172</v>
      </c>
      <c r="P5" s="12">
        <v>65127505630</v>
      </c>
      <c r="Q5" s="13">
        <v>243325</v>
      </c>
      <c r="R5" s="13">
        <v>243445</v>
      </c>
    </row>
    <row r="6" spans="1:18" x14ac:dyDescent="0.35">
      <c r="A6" s="1">
        <v>2566</v>
      </c>
      <c r="B6" s="1" t="s">
        <v>25</v>
      </c>
      <c r="C6" s="1" t="s">
        <v>51</v>
      </c>
      <c r="D6" s="1" t="s">
        <v>161</v>
      </c>
      <c r="E6" s="1" t="s">
        <v>162</v>
      </c>
      <c r="F6" s="1" t="s">
        <v>109</v>
      </c>
      <c r="G6" s="1" t="s">
        <v>149</v>
      </c>
      <c r="H6" s="10">
        <v>3247000</v>
      </c>
      <c r="I6" s="1" t="s">
        <v>163</v>
      </c>
      <c r="J6" s="1" t="s">
        <v>169</v>
      </c>
      <c r="K6" s="1" t="s">
        <v>136</v>
      </c>
      <c r="L6" s="10">
        <v>4413401.43</v>
      </c>
      <c r="M6" s="10">
        <v>2800000</v>
      </c>
      <c r="N6" s="11" t="s">
        <v>181</v>
      </c>
      <c r="O6" s="1" t="s">
        <v>173</v>
      </c>
      <c r="P6" s="12">
        <v>66037258444</v>
      </c>
      <c r="Q6" s="13">
        <v>243371</v>
      </c>
      <c r="R6" s="13">
        <v>243431</v>
      </c>
    </row>
    <row r="7" spans="1:18" x14ac:dyDescent="0.35">
      <c r="A7" s="1">
        <v>2566</v>
      </c>
      <c r="B7" s="1" t="s">
        <v>25</v>
      </c>
      <c r="C7" s="1" t="s">
        <v>51</v>
      </c>
      <c r="D7" s="1" t="s">
        <v>161</v>
      </c>
      <c r="E7" s="1" t="s">
        <v>162</v>
      </c>
      <c r="F7" s="1" t="s">
        <v>109</v>
      </c>
      <c r="G7" s="1" t="s">
        <v>150</v>
      </c>
      <c r="H7" s="10">
        <v>326000</v>
      </c>
      <c r="I7" s="1" t="s">
        <v>163</v>
      </c>
      <c r="J7" s="1" t="s">
        <v>169</v>
      </c>
      <c r="K7" s="1" t="s">
        <v>138</v>
      </c>
      <c r="L7" s="10">
        <v>345000</v>
      </c>
      <c r="M7" s="10">
        <v>325000</v>
      </c>
      <c r="N7" s="11" t="s">
        <v>182</v>
      </c>
      <c r="O7" s="1" t="s">
        <v>174</v>
      </c>
      <c r="P7" s="12">
        <v>66049180154</v>
      </c>
      <c r="Q7" s="13">
        <v>243402</v>
      </c>
      <c r="R7" s="13">
        <v>243492</v>
      </c>
    </row>
    <row r="8" spans="1:18" x14ac:dyDescent="0.35">
      <c r="A8" s="1">
        <v>2566</v>
      </c>
      <c r="B8" s="1" t="s">
        <v>25</v>
      </c>
      <c r="C8" s="1" t="s">
        <v>51</v>
      </c>
      <c r="D8" s="1" t="s">
        <v>161</v>
      </c>
      <c r="E8" s="1" t="s">
        <v>162</v>
      </c>
      <c r="F8" s="1" t="s">
        <v>109</v>
      </c>
      <c r="G8" s="1" t="s">
        <v>151</v>
      </c>
      <c r="H8" s="10">
        <v>173000</v>
      </c>
      <c r="I8" s="1" t="s">
        <v>163</v>
      </c>
      <c r="J8" s="1" t="s">
        <v>169</v>
      </c>
      <c r="K8" s="1" t="s">
        <v>138</v>
      </c>
      <c r="L8" s="10">
        <v>226000</v>
      </c>
      <c r="M8" s="10">
        <v>172000</v>
      </c>
      <c r="N8" s="11" t="s">
        <v>182</v>
      </c>
      <c r="O8" s="1" t="s">
        <v>174</v>
      </c>
      <c r="P8" s="12">
        <v>66049184019</v>
      </c>
      <c r="Q8" s="13">
        <v>243402</v>
      </c>
      <c r="R8" s="13">
        <v>243492</v>
      </c>
    </row>
    <row r="9" spans="1:18" x14ac:dyDescent="0.35">
      <c r="A9" s="1">
        <v>2566</v>
      </c>
      <c r="B9" s="1" t="s">
        <v>25</v>
      </c>
      <c r="C9" s="1" t="s">
        <v>51</v>
      </c>
      <c r="D9" s="1" t="s">
        <v>161</v>
      </c>
      <c r="E9" s="1" t="s">
        <v>162</v>
      </c>
      <c r="F9" s="1" t="s">
        <v>109</v>
      </c>
      <c r="G9" s="1" t="s">
        <v>152</v>
      </c>
      <c r="H9" s="10">
        <v>257000</v>
      </c>
      <c r="I9" s="1" t="s">
        <v>163</v>
      </c>
      <c r="J9" s="1" t="s">
        <v>169</v>
      </c>
      <c r="K9" s="1" t="s">
        <v>138</v>
      </c>
      <c r="L9" s="10">
        <v>340000</v>
      </c>
      <c r="M9" s="10">
        <v>256000</v>
      </c>
      <c r="N9" s="11" t="s">
        <v>182</v>
      </c>
      <c r="O9" s="1" t="s">
        <v>174</v>
      </c>
      <c r="P9" s="12">
        <v>66049185368</v>
      </c>
      <c r="Q9" s="13">
        <v>243402</v>
      </c>
      <c r="R9" s="13">
        <v>243492</v>
      </c>
    </row>
    <row r="10" spans="1:18" x14ac:dyDescent="0.35">
      <c r="A10" s="1">
        <v>2566</v>
      </c>
      <c r="B10" s="1" t="s">
        <v>25</v>
      </c>
      <c r="C10" s="1" t="s">
        <v>51</v>
      </c>
      <c r="D10" s="1" t="s">
        <v>161</v>
      </c>
      <c r="E10" s="1" t="s">
        <v>162</v>
      </c>
      <c r="F10" s="1" t="s">
        <v>109</v>
      </c>
      <c r="G10" s="1" t="s">
        <v>153</v>
      </c>
      <c r="H10" s="10">
        <v>460000</v>
      </c>
      <c r="I10" s="1" t="s">
        <v>163</v>
      </c>
      <c r="J10" s="1" t="s">
        <v>169</v>
      </c>
      <c r="K10" s="1" t="s">
        <v>138</v>
      </c>
      <c r="L10" s="10">
        <v>499000</v>
      </c>
      <c r="M10" s="10">
        <v>459000</v>
      </c>
      <c r="N10" s="11" t="s">
        <v>182</v>
      </c>
      <c r="O10" s="1" t="s">
        <v>174</v>
      </c>
      <c r="P10" s="12">
        <v>66049186261</v>
      </c>
      <c r="Q10" s="13">
        <v>243402</v>
      </c>
      <c r="R10" s="13">
        <v>243492</v>
      </c>
    </row>
    <row r="11" spans="1:18" x14ac:dyDescent="0.35">
      <c r="A11" s="1">
        <v>2566</v>
      </c>
      <c r="B11" s="1" t="s">
        <v>25</v>
      </c>
      <c r="C11" s="1" t="s">
        <v>51</v>
      </c>
      <c r="D11" s="1" t="s">
        <v>161</v>
      </c>
      <c r="E11" s="1" t="s">
        <v>162</v>
      </c>
      <c r="F11" s="1" t="s">
        <v>109</v>
      </c>
      <c r="G11" s="1" t="s">
        <v>154</v>
      </c>
      <c r="H11" s="10">
        <v>998000</v>
      </c>
      <c r="I11" s="1" t="s">
        <v>163</v>
      </c>
      <c r="J11" s="1" t="s">
        <v>169</v>
      </c>
      <c r="K11" s="1" t="s">
        <v>136</v>
      </c>
      <c r="L11" s="10">
        <v>998000</v>
      </c>
      <c r="M11" s="10">
        <v>750000</v>
      </c>
      <c r="N11" s="11" t="s">
        <v>183</v>
      </c>
      <c r="O11" s="1" t="s">
        <v>175</v>
      </c>
      <c r="P11" s="12">
        <v>66059310727</v>
      </c>
      <c r="Q11" s="13">
        <v>243440</v>
      </c>
      <c r="R11" s="13">
        <v>243530</v>
      </c>
    </row>
    <row r="12" spans="1:18" x14ac:dyDescent="0.35">
      <c r="A12" s="1">
        <v>2566</v>
      </c>
      <c r="B12" s="1" t="s">
        <v>25</v>
      </c>
      <c r="C12" s="1" t="s">
        <v>51</v>
      </c>
      <c r="D12" s="1" t="s">
        <v>161</v>
      </c>
      <c r="E12" s="1" t="s">
        <v>162</v>
      </c>
      <c r="F12" s="1" t="s">
        <v>109</v>
      </c>
      <c r="G12" s="1" t="s">
        <v>155</v>
      </c>
      <c r="H12" s="10">
        <v>359000</v>
      </c>
      <c r="I12" s="1" t="s">
        <v>163</v>
      </c>
      <c r="J12" s="1" t="s">
        <v>169</v>
      </c>
      <c r="K12" s="1" t="s">
        <v>138</v>
      </c>
      <c r="L12" s="10">
        <v>350398</v>
      </c>
      <c r="M12" s="10">
        <v>349000</v>
      </c>
      <c r="N12" s="11" t="s">
        <v>184</v>
      </c>
      <c r="O12" s="1" t="s">
        <v>176</v>
      </c>
      <c r="P12" s="12">
        <v>66069603412</v>
      </c>
      <c r="Q12" s="13">
        <v>243441</v>
      </c>
      <c r="R12" s="13">
        <v>243531</v>
      </c>
    </row>
    <row r="13" spans="1:18" x14ac:dyDescent="0.35">
      <c r="A13" s="1">
        <v>2566</v>
      </c>
      <c r="B13" s="1" t="s">
        <v>25</v>
      </c>
      <c r="C13" s="1" t="s">
        <v>51</v>
      </c>
      <c r="D13" s="1" t="s">
        <v>161</v>
      </c>
      <c r="E13" s="1" t="s">
        <v>162</v>
      </c>
      <c r="F13" s="1" t="s">
        <v>109</v>
      </c>
      <c r="G13" s="1" t="s">
        <v>156</v>
      </c>
      <c r="H13" s="10">
        <v>433000</v>
      </c>
      <c r="I13" s="1" t="s">
        <v>163</v>
      </c>
      <c r="J13" s="1" t="s">
        <v>169</v>
      </c>
      <c r="K13" s="1" t="s">
        <v>138</v>
      </c>
      <c r="L13" s="10">
        <v>427000</v>
      </c>
      <c r="M13" s="10">
        <v>426000</v>
      </c>
      <c r="N13" s="11" t="s">
        <v>184</v>
      </c>
      <c r="O13" s="1" t="s">
        <v>176</v>
      </c>
      <c r="P13" s="12">
        <v>66069615351</v>
      </c>
      <c r="Q13" s="13">
        <v>243441</v>
      </c>
      <c r="R13" s="13">
        <v>243531</v>
      </c>
    </row>
    <row r="14" spans="1:18" x14ac:dyDescent="0.35">
      <c r="A14" s="1">
        <v>2566</v>
      </c>
      <c r="B14" s="1" t="s">
        <v>25</v>
      </c>
      <c r="C14" s="1" t="s">
        <v>51</v>
      </c>
      <c r="D14" s="1" t="s">
        <v>161</v>
      </c>
      <c r="E14" s="1" t="s">
        <v>162</v>
      </c>
      <c r="F14" s="1" t="s">
        <v>109</v>
      </c>
      <c r="G14" s="9" t="s">
        <v>157</v>
      </c>
      <c r="H14" s="10">
        <v>219000</v>
      </c>
      <c r="I14" s="1" t="s">
        <v>163</v>
      </c>
      <c r="J14" s="1" t="s">
        <v>169</v>
      </c>
      <c r="K14" s="1" t="s">
        <v>138</v>
      </c>
      <c r="L14" s="10">
        <v>213055</v>
      </c>
      <c r="M14" s="10">
        <v>212000</v>
      </c>
      <c r="N14" s="11" t="s">
        <v>184</v>
      </c>
      <c r="O14" s="1" t="s">
        <v>176</v>
      </c>
      <c r="P14" s="12">
        <v>66069619047</v>
      </c>
      <c r="Q14" s="13">
        <v>243441</v>
      </c>
      <c r="R14" s="13">
        <v>243531</v>
      </c>
    </row>
    <row r="15" spans="1:18" x14ac:dyDescent="0.35">
      <c r="A15" s="1">
        <v>2566</v>
      </c>
      <c r="B15" s="1" t="s">
        <v>25</v>
      </c>
      <c r="C15" s="1" t="s">
        <v>51</v>
      </c>
      <c r="D15" s="1" t="s">
        <v>161</v>
      </c>
      <c r="E15" s="1" t="s">
        <v>162</v>
      </c>
      <c r="F15" s="1" t="s">
        <v>109</v>
      </c>
      <c r="G15" s="1" t="s">
        <v>158</v>
      </c>
      <c r="H15" s="10">
        <v>1645000</v>
      </c>
      <c r="I15" s="1" t="s">
        <v>163</v>
      </c>
      <c r="J15" s="1" t="s">
        <v>169</v>
      </c>
      <c r="K15" s="1" t="s">
        <v>136</v>
      </c>
      <c r="L15" s="10">
        <v>1635857.8</v>
      </c>
      <c r="M15" s="10">
        <v>1541367</v>
      </c>
      <c r="N15" s="11" t="s">
        <v>185</v>
      </c>
      <c r="O15" s="1" t="s">
        <v>177</v>
      </c>
      <c r="P15" s="12">
        <v>66049224611</v>
      </c>
      <c r="Q15" s="13">
        <v>243448</v>
      </c>
      <c r="R15" s="13">
        <v>243568</v>
      </c>
    </row>
    <row r="16" spans="1:18" x14ac:dyDescent="0.35">
      <c r="A16" s="1">
        <v>2566</v>
      </c>
      <c r="B16" s="1" t="s">
        <v>25</v>
      </c>
      <c r="C16" s="1" t="s">
        <v>51</v>
      </c>
      <c r="D16" s="1" t="s">
        <v>161</v>
      </c>
      <c r="E16" s="1" t="s">
        <v>162</v>
      </c>
      <c r="F16" s="1" t="s">
        <v>109</v>
      </c>
      <c r="G16" s="1" t="s">
        <v>159</v>
      </c>
      <c r="H16" s="10">
        <v>500000</v>
      </c>
      <c r="I16" s="1" t="s">
        <v>163</v>
      </c>
      <c r="J16" s="1" t="s">
        <v>169</v>
      </c>
      <c r="K16" s="1" t="s">
        <v>136</v>
      </c>
      <c r="L16" s="10">
        <v>561399</v>
      </c>
      <c r="M16" s="10">
        <v>425000</v>
      </c>
      <c r="N16" s="11" t="s">
        <v>168</v>
      </c>
      <c r="O16" s="1" t="s">
        <v>167</v>
      </c>
      <c r="P16" s="12">
        <v>66079162048</v>
      </c>
      <c r="Q16" s="13">
        <v>243504</v>
      </c>
      <c r="R16" s="13">
        <v>243594</v>
      </c>
    </row>
    <row r="17" spans="1:18" x14ac:dyDescent="0.35">
      <c r="A17" s="1">
        <v>2566</v>
      </c>
      <c r="B17" s="1" t="s">
        <v>25</v>
      </c>
      <c r="C17" s="1" t="s">
        <v>51</v>
      </c>
      <c r="D17" s="1" t="s">
        <v>161</v>
      </c>
      <c r="E17" s="1" t="s">
        <v>162</v>
      </c>
      <c r="F17" s="1" t="s">
        <v>109</v>
      </c>
      <c r="G17" s="9" t="s">
        <v>160</v>
      </c>
      <c r="H17" s="10">
        <v>1095000</v>
      </c>
      <c r="I17" s="1" t="s">
        <v>163</v>
      </c>
      <c r="J17" s="1" t="s">
        <v>164</v>
      </c>
      <c r="K17" s="1" t="s">
        <v>136</v>
      </c>
      <c r="L17" s="10">
        <v>1104974.71</v>
      </c>
      <c r="M17" s="10">
        <v>898000</v>
      </c>
      <c r="N17" s="11" t="s">
        <v>165</v>
      </c>
      <c r="O17" s="1" t="s">
        <v>166</v>
      </c>
      <c r="P17" s="12">
        <v>66079037632</v>
      </c>
      <c r="Q17" s="13">
        <v>243516</v>
      </c>
      <c r="R17" s="13">
        <v>243606</v>
      </c>
    </row>
    <row r="18" spans="1:18" x14ac:dyDescent="0.35">
      <c r="M18" s="15">
        <f>SUM(M2:M17)</f>
        <v>10994367</v>
      </c>
    </row>
    <row r="19" spans="1:18" x14ac:dyDescent="0.35">
      <c r="M19" s="15">
        <f>M2+M3+M4+M7+M8+M9+M10+M12+M13+M14</f>
        <v>3600000</v>
      </c>
    </row>
    <row r="20" spans="1:18" x14ac:dyDescent="0.35">
      <c r="M20" s="15">
        <f>M5+M6+M11+M15+M16+M17</f>
        <v>7394367</v>
      </c>
    </row>
    <row r="21" spans="1:18" x14ac:dyDescent="0.35">
      <c r="M21" s="15"/>
    </row>
  </sheetData>
  <dataValidations count="3">
    <dataValidation type="list" allowBlank="1" showInputMessage="1" showErrorMessage="1" sqref="I2:I17" xr:uid="{00000000-0002-0000-0100-000000000000}">
      <formula1>"พ.ร.บ. งบประมาณรายจ่าย, อื่น ๆ"</formula1>
    </dataValidation>
    <dataValidation type="list" allowBlank="1" showInputMessage="1" showErrorMessage="1" sqref="J2:J16" xr:uid="{00000000-0002-0000-0100-000001000000}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4 K7:K10 K12:K14" xr:uid="{00000000-0002-0000-0100-000002000000}">
      <formula1>"วิธีประกาศเชิญชวนทั่วไป, วิธีคัดเลือก, วิธีเฉพาะเจาะจง, วิธีประกวดแบบ"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8"/>
  <sheetViews>
    <sheetView topLeftCell="A66" workbookViewId="0">
      <selection sqref="A1:C65536"/>
    </sheetView>
  </sheetViews>
  <sheetFormatPr defaultRowHeight="14.25" x14ac:dyDescent="0.2"/>
  <sheetData>
    <row r="1" spans="1:3" ht="23.25" x14ac:dyDescent="0.35">
      <c r="A1" s="4" t="s">
        <v>16</v>
      </c>
      <c r="B1" s="4" t="s">
        <v>17</v>
      </c>
      <c r="C1" s="4" t="s">
        <v>18</v>
      </c>
    </row>
    <row r="2" spans="1:3" ht="23.25" x14ac:dyDescent="0.35">
      <c r="A2" s="4" t="s">
        <v>19</v>
      </c>
      <c r="B2" s="4" t="s">
        <v>20</v>
      </c>
      <c r="C2" s="4" t="s">
        <v>21</v>
      </c>
    </row>
    <row r="3" spans="1:3" ht="23.25" x14ac:dyDescent="0.35">
      <c r="A3" s="4" t="s">
        <v>22</v>
      </c>
      <c r="B3" s="4" t="s">
        <v>2</v>
      </c>
      <c r="C3" s="4" t="s">
        <v>23</v>
      </c>
    </row>
    <row r="4" spans="1:3" ht="23.25" x14ac:dyDescent="0.35">
      <c r="A4" s="4" t="s">
        <v>24</v>
      </c>
      <c r="B4" s="4" t="s">
        <v>25</v>
      </c>
      <c r="C4" s="4" t="s">
        <v>26</v>
      </c>
    </row>
    <row r="5" spans="1:3" ht="23.25" x14ac:dyDescent="0.35">
      <c r="A5" s="4" t="s">
        <v>27</v>
      </c>
      <c r="B5" s="4" t="s">
        <v>28</v>
      </c>
      <c r="C5" s="4" t="s">
        <v>29</v>
      </c>
    </row>
    <row r="6" spans="1:3" ht="23.25" x14ac:dyDescent="0.35">
      <c r="A6" s="4" t="s">
        <v>30</v>
      </c>
      <c r="B6" s="4" t="s">
        <v>31</v>
      </c>
      <c r="C6" s="4" t="s">
        <v>32</v>
      </c>
    </row>
    <row r="7" spans="1:3" ht="23.25" x14ac:dyDescent="0.35">
      <c r="A7" s="4" t="s">
        <v>33</v>
      </c>
      <c r="B7" s="4" t="s">
        <v>34</v>
      </c>
      <c r="C7" s="4" t="s">
        <v>35</v>
      </c>
    </row>
    <row r="8" spans="1:3" ht="23.25" x14ac:dyDescent="0.35">
      <c r="A8" s="4" t="s">
        <v>36</v>
      </c>
      <c r="B8" s="4" t="s">
        <v>37</v>
      </c>
      <c r="C8" s="4" t="s">
        <v>38</v>
      </c>
    </row>
    <row r="9" spans="1:3" ht="23.25" x14ac:dyDescent="0.35">
      <c r="A9" s="4" t="s">
        <v>39</v>
      </c>
      <c r="B9" s="4" t="s">
        <v>40</v>
      </c>
      <c r="C9" s="4" t="s">
        <v>41</v>
      </c>
    </row>
    <row r="10" spans="1:3" ht="23.25" x14ac:dyDescent="0.35">
      <c r="A10" s="4" t="s">
        <v>42</v>
      </c>
      <c r="B10" s="4" t="s">
        <v>43</v>
      </c>
      <c r="C10" s="4" t="s">
        <v>44</v>
      </c>
    </row>
    <row r="11" spans="1:3" ht="23.25" x14ac:dyDescent="0.35">
      <c r="A11" s="4" t="s">
        <v>45</v>
      </c>
      <c r="B11" s="4" t="s">
        <v>46</v>
      </c>
      <c r="C11" s="4" t="s">
        <v>47</v>
      </c>
    </row>
    <row r="12" spans="1:3" ht="23.25" x14ac:dyDescent="0.35">
      <c r="A12" s="4" t="s">
        <v>48</v>
      </c>
      <c r="B12" s="4" t="s">
        <v>49</v>
      </c>
      <c r="C12" s="4" t="s">
        <v>50</v>
      </c>
    </row>
    <row r="13" spans="1:3" ht="23.25" x14ac:dyDescent="0.35">
      <c r="A13" s="4" t="s">
        <v>51</v>
      </c>
      <c r="B13" s="4" t="s">
        <v>52</v>
      </c>
      <c r="C13" s="4" t="s">
        <v>53</v>
      </c>
    </row>
    <row r="14" spans="1:3" ht="23.25" x14ac:dyDescent="0.35">
      <c r="A14" s="4" t="s">
        <v>54</v>
      </c>
      <c r="B14" s="4" t="s">
        <v>55</v>
      </c>
      <c r="C14" s="4" t="s">
        <v>56</v>
      </c>
    </row>
    <row r="15" spans="1:3" ht="23.25" x14ac:dyDescent="0.35">
      <c r="A15" s="4" t="s">
        <v>57</v>
      </c>
      <c r="B15" s="4" t="s">
        <v>58</v>
      </c>
      <c r="C15" s="4" t="s">
        <v>59</v>
      </c>
    </row>
    <row r="16" spans="1:3" ht="23.25" x14ac:dyDescent="0.35">
      <c r="A16" s="4" t="s">
        <v>60</v>
      </c>
      <c r="B16" s="4" t="s">
        <v>61</v>
      </c>
      <c r="C16" s="4" t="s">
        <v>62</v>
      </c>
    </row>
    <row r="17" spans="1:3" ht="23.25" x14ac:dyDescent="0.35">
      <c r="A17" s="4" t="s">
        <v>63</v>
      </c>
      <c r="B17" s="4" t="s">
        <v>64</v>
      </c>
      <c r="C17" s="4" t="s">
        <v>65</v>
      </c>
    </row>
    <row r="18" spans="1:3" ht="23.25" x14ac:dyDescent="0.35">
      <c r="A18" s="4" t="s">
        <v>66</v>
      </c>
      <c r="C18" s="4" t="s">
        <v>67</v>
      </c>
    </row>
    <row r="19" spans="1:3" ht="23.25" x14ac:dyDescent="0.35">
      <c r="A19" s="4" t="s">
        <v>68</v>
      </c>
      <c r="C19" s="4" t="s">
        <v>69</v>
      </c>
    </row>
    <row r="20" spans="1:3" ht="23.25" x14ac:dyDescent="0.35">
      <c r="A20" s="4" t="s">
        <v>70</v>
      </c>
      <c r="C20" s="4" t="s">
        <v>71</v>
      </c>
    </row>
    <row r="21" spans="1:3" ht="23.25" x14ac:dyDescent="0.35">
      <c r="A21" s="4" t="s">
        <v>72</v>
      </c>
      <c r="C21" s="4" t="s">
        <v>73</v>
      </c>
    </row>
    <row r="22" spans="1:3" ht="23.25" x14ac:dyDescent="0.35">
      <c r="C22" s="4" t="s">
        <v>74</v>
      </c>
    </row>
    <row r="23" spans="1:3" ht="23.25" x14ac:dyDescent="0.35">
      <c r="C23" s="4" t="s">
        <v>75</v>
      </c>
    </row>
    <row r="24" spans="1:3" ht="23.25" x14ac:dyDescent="0.35">
      <c r="C24" s="4" t="s">
        <v>76</v>
      </c>
    </row>
    <row r="25" spans="1:3" ht="23.25" x14ac:dyDescent="0.35">
      <c r="C25" s="4" t="s">
        <v>77</v>
      </c>
    </row>
    <row r="26" spans="1:3" ht="23.25" x14ac:dyDescent="0.35">
      <c r="C26" s="4" t="s">
        <v>78</v>
      </c>
    </row>
    <row r="27" spans="1:3" ht="23.25" x14ac:dyDescent="0.35">
      <c r="C27" s="4" t="s">
        <v>79</v>
      </c>
    </row>
    <row r="28" spans="1:3" ht="23.25" x14ac:dyDescent="0.35">
      <c r="C28" s="4" t="s">
        <v>80</v>
      </c>
    </row>
    <row r="29" spans="1:3" ht="23.25" x14ac:dyDescent="0.35">
      <c r="C29" s="4" t="s">
        <v>81</v>
      </c>
    </row>
    <row r="30" spans="1:3" ht="23.25" x14ac:dyDescent="0.35">
      <c r="C30" s="4" t="s">
        <v>82</v>
      </c>
    </row>
    <row r="31" spans="1:3" ht="23.25" x14ac:dyDescent="0.35">
      <c r="C31" s="4" t="s">
        <v>83</v>
      </c>
    </row>
    <row r="32" spans="1:3" ht="23.25" x14ac:dyDescent="0.35">
      <c r="C32" s="4" t="s">
        <v>84</v>
      </c>
    </row>
    <row r="33" spans="3:3" ht="23.25" x14ac:dyDescent="0.35">
      <c r="C33" s="4" t="s">
        <v>85</v>
      </c>
    </row>
    <row r="34" spans="3:3" ht="23.25" x14ac:dyDescent="0.35">
      <c r="C34" s="4" t="s">
        <v>86</v>
      </c>
    </row>
    <row r="35" spans="3:3" ht="23.25" x14ac:dyDescent="0.35">
      <c r="C35" s="4" t="s">
        <v>87</v>
      </c>
    </row>
    <row r="36" spans="3:3" ht="23.25" x14ac:dyDescent="0.35">
      <c r="C36" s="4" t="s">
        <v>88</v>
      </c>
    </row>
    <row r="37" spans="3:3" ht="23.25" x14ac:dyDescent="0.35">
      <c r="C37" s="4" t="s">
        <v>89</v>
      </c>
    </row>
    <row r="38" spans="3:3" ht="23.25" x14ac:dyDescent="0.35">
      <c r="C38" s="4" t="s">
        <v>90</v>
      </c>
    </row>
    <row r="39" spans="3:3" ht="23.25" x14ac:dyDescent="0.35">
      <c r="C39" s="4" t="s">
        <v>91</v>
      </c>
    </row>
    <row r="40" spans="3:3" ht="23.25" x14ac:dyDescent="0.35">
      <c r="C40" s="4" t="s">
        <v>92</v>
      </c>
    </row>
    <row r="41" spans="3:3" ht="23.25" x14ac:dyDescent="0.35">
      <c r="C41" s="4" t="s">
        <v>93</v>
      </c>
    </row>
    <row r="42" spans="3:3" ht="23.25" x14ac:dyDescent="0.35">
      <c r="C42" s="4" t="s">
        <v>94</v>
      </c>
    </row>
    <row r="43" spans="3:3" ht="23.25" x14ac:dyDescent="0.35">
      <c r="C43" s="4" t="s">
        <v>95</v>
      </c>
    </row>
    <row r="44" spans="3:3" ht="23.25" x14ac:dyDescent="0.35">
      <c r="C44" s="4" t="s">
        <v>96</v>
      </c>
    </row>
    <row r="45" spans="3:3" ht="23.25" x14ac:dyDescent="0.35">
      <c r="C45" s="4" t="s">
        <v>97</v>
      </c>
    </row>
    <row r="46" spans="3:3" ht="23.25" x14ac:dyDescent="0.35">
      <c r="C46" s="4" t="s">
        <v>98</v>
      </c>
    </row>
    <row r="47" spans="3:3" ht="23.25" x14ac:dyDescent="0.35">
      <c r="C47" s="4" t="s">
        <v>99</v>
      </c>
    </row>
    <row r="48" spans="3:3" ht="23.25" x14ac:dyDescent="0.35">
      <c r="C48" s="4" t="s">
        <v>100</v>
      </c>
    </row>
    <row r="49" spans="3:3" ht="23.25" x14ac:dyDescent="0.35">
      <c r="C49" s="4" t="s">
        <v>101</v>
      </c>
    </row>
    <row r="50" spans="3:3" ht="23.25" x14ac:dyDescent="0.35">
      <c r="C50" s="4" t="s">
        <v>102</v>
      </c>
    </row>
    <row r="51" spans="3:3" ht="23.25" x14ac:dyDescent="0.35">
      <c r="C51" s="4" t="s">
        <v>103</v>
      </c>
    </row>
    <row r="52" spans="3:3" ht="23.25" x14ac:dyDescent="0.35">
      <c r="C52" s="4" t="s">
        <v>104</v>
      </c>
    </row>
    <row r="53" spans="3:3" ht="23.25" x14ac:dyDescent="0.35">
      <c r="C53" s="4" t="s">
        <v>105</v>
      </c>
    </row>
    <row r="54" spans="3:3" ht="23.25" x14ac:dyDescent="0.35">
      <c r="C54" s="4" t="s">
        <v>106</v>
      </c>
    </row>
    <row r="55" spans="3:3" ht="23.25" x14ac:dyDescent="0.35">
      <c r="C55" s="4" t="s">
        <v>107</v>
      </c>
    </row>
    <row r="56" spans="3:3" ht="23.25" x14ac:dyDescent="0.35">
      <c r="C56" s="4" t="s">
        <v>108</v>
      </c>
    </row>
    <row r="57" spans="3:3" ht="23.25" x14ac:dyDescent="0.35">
      <c r="C57" s="4" t="s">
        <v>109</v>
      </c>
    </row>
    <row r="58" spans="3:3" ht="23.25" x14ac:dyDescent="0.35">
      <c r="C58" s="4" t="s">
        <v>110</v>
      </c>
    </row>
    <row r="59" spans="3:3" ht="23.25" x14ac:dyDescent="0.35">
      <c r="C59" s="4" t="s">
        <v>111</v>
      </c>
    </row>
    <row r="60" spans="3:3" ht="23.25" x14ac:dyDescent="0.35">
      <c r="C60" s="4" t="s">
        <v>112</v>
      </c>
    </row>
    <row r="61" spans="3:3" ht="23.25" x14ac:dyDescent="0.35">
      <c r="C61" s="4" t="s">
        <v>113</v>
      </c>
    </row>
    <row r="62" spans="3:3" ht="23.25" x14ac:dyDescent="0.35">
      <c r="C62" s="4" t="s">
        <v>114</v>
      </c>
    </row>
    <row r="63" spans="3:3" ht="23.25" x14ac:dyDescent="0.35">
      <c r="C63" s="4" t="s">
        <v>115</v>
      </c>
    </row>
    <row r="64" spans="3:3" ht="23.25" x14ac:dyDescent="0.35">
      <c r="C64" s="4" t="s">
        <v>116</v>
      </c>
    </row>
    <row r="65" spans="3:3" ht="23.25" x14ac:dyDescent="0.35">
      <c r="C65" s="4" t="s">
        <v>117</v>
      </c>
    </row>
    <row r="66" spans="3:3" ht="23.25" x14ac:dyDescent="0.35">
      <c r="C66" s="4" t="s">
        <v>118</v>
      </c>
    </row>
    <row r="67" spans="3:3" ht="23.25" x14ac:dyDescent="0.35">
      <c r="C67" s="4" t="s">
        <v>119</v>
      </c>
    </row>
    <row r="68" spans="3:3" ht="23.25" x14ac:dyDescent="0.35">
      <c r="C68" s="4" t="s">
        <v>120</v>
      </c>
    </row>
    <row r="69" spans="3:3" ht="23.25" x14ac:dyDescent="0.35">
      <c r="C69" s="4" t="s">
        <v>121</v>
      </c>
    </row>
    <row r="70" spans="3:3" ht="23.25" x14ac:dyDescent="0.35">
      <c r="C70" s="4" t="s">
        <v>122</v>
      </c>
    </row>
    <row r="71" spans="3:3" ht="23.25" x14ac:dyDescent="0.35">
      <c r="C71" s="4" t="s">
        <v>123</v>
      </c>
    </row>
    <row r="72" spans="3:3" ht="23.25" x14ac:dyDescent="0.35">
      <c r="C72" s="4" t="s">
        <v>124</v>
      </c>
    </row>
    <row r="73" spans="3:3" ht="23.25" x14ac:dyDescent="0.35">
      <c r="C73" s="4" t="s">
        <v>125</v>
      </c>
    </row>
    <row r="74" spans="3:3" ht="23.25" x14ac:dyDescent="0.35">
      <c r="C74" s="4" t="s">
        <v>126</v>
      </c>
    </row>
    <row r="75" spans="3:3" ht="23.25" x14ac:dyDescent="0.35">
      <c r="C75" s="4" t="s">
        <v>127</v>
      </c>
    </row>
    <row r="76" spans="3:3" ht="23.25" x14ac:dyDescent="0.35">
      <c r="C76" s="4" t="s">
        <v>128</v>
      </c>
    </row>
    <row r="77" spans="3:3" ht="23.25" x14ac:dyDescent="0.35">
      <c r="C77" s="4" t="s">
        <v>129</v>
      </c>
    </row>
    <row r="78" spans="3:3" ht="23.25" x14ac:dyDescent="0.35">
      <c r="C78" s="4" t="s">
        <v>130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รายงานสรุป</vt:lpstr>
      <vt:lpstr>ผลการจัดซื้อจัดจ้าง</vt:lpstr>
      <vt:lpstr>Sheet2</vt:lpstr>
    </vt:vector>
  </TitlesOfParts>
  <Company>NACC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Soikanok Srisawat</dc:creator>
  <cp:lastModifiedBy>admin</cp:lastModifiedBy>
  <dcterms:created xsi:type="dcterms:W3CDTF">2023-09-21T14:37:46Z</dcterms:created>
  <dcterms:modified xsi:type="dcterms:W3CDTF">2024-03-27T07:03:40Z</dcterms:modified>
</cp:coreProperties>
</file>